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2025" sheetId="2" r:id="rId1"/>
  </sheets>
  <definedNames>
    <definedName name="_xlnm.Print_Area" localSheetId="0">'2025'!$A$1:$J$63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2"/>
  <c r="J19"/>
  <c r="J48"/>
  <c r="F48"/>
  <c r="F35"/>
  <c r="E35"/>
  <c r="F41"/>
  <c r="E41"/>
  <c r="E48"/>
  <c r="F27"/>
  <c r="E27"/>
  <c r="F19"/>
  <c r="E19"/>
  <c r="F11"/>
  <c r="E11"/>
  <c r="J59"/>
  <c r="F59"/>
  <c r="E59"/>
  <c r="J60" l="1"/>
  <c r="F60"/>
  <c r="H60"/>
  <c r="E60"/>
</calcChain>
</file>

<file path=xl/sharedStrings.xml><?xml version="1.0" encoding="utf-8"?>
<sst xmlns="http://schemas.openxmlformats.org/spreadsheetml/2006/main" count="213" uniqueCount="121">
  <si>
    <t>Dép</t>
  </si>
  <si>
    <t>Nom du CLUB ou de OBL</t>
  </si>
  <si>
    <t>Action</t>
  </si>
  <si>
    <t>Parapente /Delta/Cerf Volant/Kite</t>
  </si>
  <si>
    <t>Budget total de l'action</t>
  </si>
  <si>
    <t>Bugdet  Ligue souhaité</t>
  </si>
  <si>
    <t>accord O/N</t>
  </si>
  <si>
    <t>Somme accordée</t>
  </si>
  <si>
    <t>Observations</t>
  </si>
  <si>
    <t>Somme Versée</t>
  </si>
  <si>
    <t>P</t>
  </si>
  <si>
    <t>PROJET N°4 Red inég FEMIN</t>
  </si>
  <si>
    <t>TOTAL PRATIQUE FEMININE</t>
  </si>
  <si>
    <t>04</t>
  </si>
  <si>
    <t xml:space="preserve"> </t>
  </si>
  <si>
    <t>PROJET N°7 Santé Perfect</t>
  </si>
  <si>
    <t>TOTAL FORMATION/PERFECT.</t>
  </si>
  <si>
    <t>PROJET N°5 Red inég HANDI</t>
  </si>
  <si>
    <t>TOTAL ACCESSIBILITE HANDICAP</t>
  </si>
  <si>
    <t>EQUIPE JEUNES SAINT ANDRE</t>
  </si>
  <si>
    <t>PROJET N°3 Red inég JEUNES</t>
  </si>
  <si>
    <t>TOTAL -ACCES JEUNES</t>
  </si>
  <si>
    <t>TOTAL -COMPETITIONS</t>
  </si>
  <si>
    <t>TOTAL ENTRETIEN SITES</t>
  </si>
  <si>
    <t>TOTAL SPORTS POUR TOUS</t>
  </si>
  <si>
    <t>TOTAL GENERAL</t>
  </si>
  <si>
    <t>LVLPACA</t>
  </si>
  <si>
    <t>05</t>
  </si>
  <si>
    <t>CHOCARD</t>
  </si>
  <si>
    <t>GROUPE JEUNES VALLOUISE</t>
  </si>
  <si>
    <t>SIV: COUT PAR PILOTE 50 EUROS (20 € hors ligue)</t>
  </si>
  <si>
    <t>83</t>
  </si>
  <si>
    <t xml:space="preserve">   LVLPACA ? Maud Bidaud</t>
  </si>
  <si>
    <t>GROUPE JEUNE NORD</t>
  </si>
  <si>
    <t>13</t>
  </si>
  <si>
    <t>CATAKITE&amp;CO</t>
  </si>
  <si>
    <t>K</t>
  </si>
  <si>
    <t>QUEY'RAPACES</t>
  </si>
  <si>
    <t>AILES DU LOUP</t>
  </si>
  <si>
    <t>D</t>
  </si>
  <si>
    <t>VOLER AU PAYS 04</t>
  </si>
  <si>
    <t xml:space="preserve"> BLANCHE ASCENDANCE</t>
  </si>
  <si>
    <t xml:space="preserve"> CDVL 04</t>
  </si>
  <si>
    <t>ENTRE CIEL ET BUECH</t>
  </si>
  <si>
    <t>DES JEUNES ET DES AILES PROGRESSION</t>
  </si>
  <si>
    <t>PSC 1 : PEC ligue 50% facture</t>
  </si>
  <si>
    <t>STAGE HANDI TREUIL</t>
  </si>
  <si>
    <t>AIR BUECH</t>
  </si>
  <si>
    <t>DEMENTIEL</t>
  </si>
  <si>
    <t>RASSEMBLEMENT JEUNES</t>
  </si>
  <si>
    <t>ST ANDREENNE VOL LIBRE</t>
  </si>
  <si>
    <t>STAGE HANDIPARAPENTE</t>
  </si>
  <si>
    <t>CLUB ECOLE SUSPENTE</t>
  </si>
  <si>
    <t>KITECOPTER</t>
  </si>
  <si>
    <t>PINS VOLANTS</t>
  </si>
  <si>
    <t>AMENAGEMENT DECOLLAGE DE PEY GROS</t>
  </si>
  <si>
    <t>IAVL</t>
  </si>
  <si>
    <t xml:space="preserve">AMENAGEMENT DECOLLAGE </t>
  </si>
  <si>
    <t>DIFFEREN CIEL</t>
  </si>
  <si>
    <t>PASSAGE ACCOMPAGNATEUR FEDERAL</t>
  </si>
  <si>
    <t>FORMATION PARACHUTE SECOURS</t>
  </si>
  <si>
    <t>WING AU FEMININ</t>
  </si>
  <si>
    <t>HANDICATE SUR CATAKITE</t>
  </si>
  <si>
    <t xml:space="preserve">PERFECTIONNEMENT </t>
  </si>
  <si>
    <t>REMISE EN SELLETTE 15 AU 18 MAI</t>
  </si>
  <si>
    <t>CROSS NIV.1  08-11 MAI</t>
  </si>
  <si>
    <t>SIV 29 ET 30 MARS</t>
  </si>
  <si>
    <t>GESTION MENTALE 07 AU 11 JUILLET</t>
  </si>
  <si>
    <t>SNOWKITE ET WINGFOIL</t>
  </si>
  <si>
    <t>THERMIQUE ITINERANT</t>
  </si>
  <si>
    <t>VOL RANDO 3 AU 5 OCTOBRE</t>
  </si>
  <si>
    <t>SNOW KITE LEGEND-LAUTARET MARS</t>
  </si>
  <si>
    <t>RAID KITEFOIL 2025</t>
  </si>
  <si>
    <t>ADPUL</t>
  </si>
  <si>
    <t>ACHAT DISPOSITIF D'ENVOL ELECTRIQUE POUR HANDICAP</t>
  </si>
  <si>
    <t>CONVIVIALE BEAUDUC</t>
  </si>
  <si>
    <t>CONVIVIALE MEROU</t>
  </si>
  <si>
    <t>Festival de la camargue</t>
  </si>
  <si>
    <t>ATELIER CERF VOLANT</t>
  </si>
  <si>
    <t>C/V</t>
  </si>
  <si>
    <t>Je sais pas si c'est un club mais il demande du mécéna !!!</t>
  </si>
  <si>
    <t>FORMATION POUR PILOTE DEBUTANT</t>
  </si>
  <si>
    <t>JOURNEE DECOUVERTE 29/30-03 D-PP-K-CV BOOM</t>
  </si>
  <si>
    <t>JOURNEE DECOUVERTE C/V kite boomerang 21/03</t>
  </si>
  <si>
    <t>BLEONAILES</t>
  </si>
  <si>
    <t>FORMATION VOLER EN SECURITE</t>
  </si>
  <si>
    <t>STAGE  HANDIPARAPENTE</t>
  </si>
  <si>
    <t>FAN DE LUNE</t>
  </si>
  <si>
    <t>ATTERISSAGE MONT VENTOUX</t>
  </si>
  <si>
    <t>LACHENS</t>
  </si>
  <si>
    <t>SERRE PONCON VOL LIBRE</t>
  </si>
  <si>
    <t>Dont achat de matériel</t>
  </si>
  <si>
    <t>BLANCHE ASCENDANCE</t>
  </si>
  <si>
    <t>ENTRETIEN DECO DES CLOTS</t>
  </si>
  <si>
    <t>PERFECT.HANDISWIFT pour passer brevet fédéral</t>
  </si>
  <si>
    <t>ROQUEBRUNE'AILES</t>
  </si>
  <si>
    <t>CDVL 83</t>
  </si>
  <si>
    <t>ENTRETIEN DECO SUD CHABRE</t>
  </si>
  <si>
    <t>CHABRE CLUB</t>
  </si>
  <si>
    <t>3 COMPETITIONS</t>
  </si>
  <si>
    <t>COMPETITION NATIONALE DELTA 02/8 AU 07/8</t>
  </si>
  <si>
    <t>F.K.S</t>
  </si>
  <si>
    <t>BEACH MARSHALL</t>
  </si>
  <si>
    <t xml:space="preserve">DES JEUNES ET DES AILES </t>
  </si>
  <si>
    <t>Nouveau RIB</t>
  </si>
  <si>
    <t>TRANS'ALPS 2025</t>
  </si>
  <si>
    <t>EQUIPE LIGUE</t>
  </si>
  <si>
    <t>ROQ PRECISION ATTERISSAGE</t>
  </si>
  <si>
    <t>UC NAUTIQUE</t>
  </si>
  <si>
    <t>Particip.FFVL 400€</t>
  </si>
  <si>
    <t>RUSTRAILLES</t>
  </si>
  <si>
    <t>EDUC'ENCIEL</t>
  </si>
  <si>
    <t>S.I.V</t>
  </si>
  <si>
    <t>Chèque le 24.04.2025</t>
  </si>
  <si>
    <t xml:space="preserve">PSC 1 </t>
  </si>
  <si>
    <t>chèque le 02.05.2025</t>
  </si>
  <si>
    <t>ANNULE</t>
  </si>
  <si>
    <t>Vir le 20.05.2025</t>
  </si>
  <si>
    <t>ENTRETION DECO-ATTERO CHORGES-REALLON</t>
  </si>
  <si>
    <t>PERFECTINNEMENT LONGUE DISTANCE</t>
  </si>
  <si>
    <t>LE 22.05.2025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</si>
</sst>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rgb="FF900000"/>
      <name val="Calibri"/>
      <family val="2"/>
    </font>
    <font>
      <b/>
      <i/>
      <sz val="12"/>
      <color rgb="FF9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DD0806"/>
      <name val="Calibri"/>
      <family val="2"/>
    </font>
    <font>
      <sz val="11"/>
      <color rgb="FF4F6228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9999FF"/>
      </patternFill>
    </fill>
    <fill>
      <patternFill patternType="solid">
        <fgColor rgb="FFFFFFFF"/>
        <bgColor rgb="FF9999FF"/>
      </patternFill>
    </fill>
    <fill>
      <patternFill patternType="solid">
        <fgColor rgb="FFD8E4BC"/>
        <bgColor rgb="FF9999FF"/>
      </patternFill>
    </fill>
    <fill>
      <patternFill patternType="solid">
        <fgColor rgb="FFD8E4BC"/>
        <bgColor rgb="FF000000"/>
      </patternFill>
    </fill>
    <fill>
      <patternFill patternType="solid">
        <fgColor theme="0"/>
        <bgColor rgb="FF9999FF"/>
      </patternFill>
    </fill>
    <fill>
      <patternFill patternType="solid">
        <fgColor theme="0" tint="-0.14999847407452621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993366"/>
      </left>
      <right/>
      <top style="double">
        <color rgb="FF993366"/>
      </top>
      <bottom/>
      <diagonal/>
    </border>
    <border>
      <left style="medium">
        <color indexed="64"/>
      </left>
      <right style="thin">
        <color rgb="FF993366"/>
      </right>
      <top style="medium">
        <color indexed="64"/>
      </top>
      <bottom/>
      <diagonal/>
    </border>
    <border>
      <left style="thin">
        <color rgb="FF993366"/>
      </left>
      <right style="thin">
        <color rgb="FF993366"/>
      </right>
      <top style="medium">
        <color indexed="64"/>
      </top>
      <bottom/>
      <diagonal/>
    </border>
    <border>
      <left style="thin">
        <color rgb="FF993366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vertical="top" wrapText="1"/>
    </xf>
    <xf numFmtId="0" fontId="4" fillId="3" borderId="0" xfId="0" applyNumberFormat="1" applyFont="1" applyFill="1" applyBorder="1" applyAlignment="1">
      <alignment horizontal="center" vertical="top" wrapText="1"/>
    </xf>
    <xf numFmtId="165" fontId="4" fillId="3" borderId="0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vertical="top" wrapText="1"/>
    </xf>
    <xf numFmtId="0" fontId="4" fillId="3" borderId="7" xfId="0" applyNumberFormat="1" applyFont="1" applyFill="1" applyBorder="1" applyAlignment="1">
      <alignment horizontal="center" vertical="top" wrapText="1"/>
    </xf>
    <xf numFmtId="0" fontId="4" fillId="3" borderId="7" xfId="0" applyNumberFormat="1" applyFont="1" applyFill="1" applyBorder="1" applyAlignment="1">
      <alignment horizontal="left" vertical="top" wrapText="1" indent="1"/>
    </xf>
    <xf numFmtId="0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left" vertical="center" wrapText="1" indent="1"/>
    </xf>
    <xf numFmtId="0" fontId="4" fillId="0" borderId="0" xfId="0" applyFont="1" applyFill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top" wrapText="1"/>
    </xf>
    <xf numFmtId="164" fontId="6" fillId="2" borderId="7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left" vertical="top" wrapText="1" indent="1"/>
    </xf>
    <xf numFmtId="164" fontId="6" fillId="2" borderId="8" xfId="0" applyNumberFormat="1" applyFont="1" applyFill="1" applyBorder="1" applyAlignment="1">
      <alignment vertical="top" wrapText="1"/>
    </xf>
    <xf numFmtId="49" fontId="5" fillId="3" borderId="9" xfId="0" applyNumberFormat="1" applyFont="1" applyFill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vertical="top" wrapText="1"/>
    </xf>
    <xf numFmtId="0" fontId="6" fillId="2" borderId="10" xfId="0" applyNumberFormat="1" applyFont="1" applyFill="1" applyBorder="1" applyAlignment="1">
      <alignment horizontal="center" vertical="top" wrapText="1"/>
    </xf>
    <xf numFmtId="0" fontId="6" fillId="2" borderId="10" xfId="0" applyNumberFormat="1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left" vertical="top" wrapText="1" indent="1"/>
    </xf>
    <xf numFmtId="0" fontId="4" fillId="6" borderId="0" xfId="0" applyNumberFormat="1" applyFont="1" applyFill="1" applyBorder="1" applyAlignment="1">
      <alignment horizontal="left" vertical="center" wrapText="1"/>
    </xf>
    <xf numFmtId="164" fontId="4" fillId="6" borderId="0" xfId="0" applyNumberFormat="1" applyFont="1" applyFill="1" applyBorder="1" applyAlignment="1">
      <alignment vertical="top" wrapText="1"/>
    </xf>
    <xf numFmtId="0" fontId="4" fillId="6" borderId="0" xfId="0" applyNumberFormat="1" applyFont="1" applyFill="1" applyBorder="1" applyAlignment="1">
      <alignment horizontal="center" vertical="top" wrapText="1"/>
    </xf>
    <xf numFmtId="165" fontId="4" fillId="6" borderId="0" xfId="0" applyNumberFormat="1" applyFont="1" applyFill="1" applyBorder="1" applyAlignment="1">
      <alignment vertical="center" wrapText="1"/>
    </xf>
    <xf numFmtId="49" fontId="4" fillId="6" borderId="1" xfId="0" applyNumberFormat="1" applyFont="1" applyFill="1" applyBorder="1" applyAlignment="1">
      <alignment horizontal="center" vertical="top" wrapText="1"/>
    </xf>
    <xf numFmtId="0" fontId="4" fillId="6" borderId="0" xfId="0" applyNumberFormat="1" applyFont="1" applyFill="1" applyBorder="1" applyAlignment="1">
      <alignment horizontal="center" vertical="center" wrapText="1"/>
    </xf>
    <xf numFmtId="165" fontId="8" fillId="6" borderId="2" xfId="0" applyNumberFormat="1" applyFont="1" applyFill="1" applyBorder="1" applyAlignment="1">
      <alignment horizontal="right" indent="1"/>
    </xf>
    <xf numFmtId="0" fontId="4" fillId="7" borderId="0" xfId="0" applyNumberFormat="1" applyFont="1" applyFill="1" applyBorder="1" applyAlignment="1">
      <alignment horizontal="left" vertical="top" wrapText="1" indent="1"/>
    </xf>
    <xf numFmtId="0" fontId="4" fillId="7" borderId="0" xfId="0" applyNumberFormat="1" applyFont="1" applyFill="1" applyBorder="1" applyAlignment="1">
      <alignment horizontal="left" vertical="center" wrapText="1"/>
    </xf>
    <xf numFmtId="164" fontId="4" fillId="7" borderId="0" xfId="0" applyNumberFormat="1" applyFont="1" applyFill="1" applyBorder="1" applyAlignment="1">
      <alignment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165" fontId="4" fillId="7" borderId="0" xfId="0" applyNumberFormat="1" applyFont="1" applyFill="1" applyBorder="1" applyAlignment="1">
      <alignment vertical="center" wrapText="1"/>
    </xf>
    <xf numFmtId="49" fontId="4" fillId="7" borderId="1" xfId="0" applyNumberFormat="1" applyFont="1" applyFill="1" applyBorder="1" applyAlignment="1">
      <alignment horizontal="center" vertical="top" wrapText="1"/>
    </xf>
    <xf numFmtId="0" fontId="4" fillId="7" borderId="0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3" fillId="2" borderId="12" xfId="0" quotePrefix="1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2" fillId="2" borderId="13" xfId="0" quotePrefix="1" applyNumberFormat="1" applyFont="1" applyFill="1" applyBorder="1" applyAlignment="1">
      <alignment horizontal="center" vertical="center" wrapText="1"/>
    </xf>
    <xf numFmtId="0" fontId="3" fillId="2" borderId="13" xfId="0" quotePrefix="1" applyNumberFormat="1" applyFont="1" applyFill="1" applyBorder="1" applyAlignment="1">
      <alignment horizontal="center" vertical="center" wrapText="1"/>
    </xf>
    <xf numFmtId="0" fontId="3" fillId="2" borderId="14" xfId="0" quotePrefix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top" wrapText="1" indent="1"/>
    </xf>
    <xf numFmtId="0" fontId="4" fillId="7" borderId="1" xfId="0" applyNumberFormat="1" applyFont="1" applyFill="1" applyBorder="1" applyAlignment="1">
      <alignment horizontal="left" vertical="top" wrapText="1" indent="1"/>
    </xf>
    <xf numFmtId="0" fontId="5" fillId="4" borderId="6" xfId="0" applyNumberFormat="1" applyFont="1" applyFill="1" applyBorder="1" applyAlignment="1">
      <alignment horizontal="center" vertical="top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5" borderId="6" xfId="0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left" vertical="top" wrapText="1" indent="1"/>
    </xf>
    <xf numFmtId="164" fontId="6" fillId="2" borderId="8" xfId="0" applyNumberFormat="1" applyFont="1" applyFill="1" applyBorder="1" applyAlignment="1">
      <alignment vertical="center" wrapText="1"/>
    </xf>
    <xf numFmtId="0" fontId="5" fillId="3" borderId="9" xfId="0" applyNumberFormat="1" applyFont="1" applyFill="1" applyBorder="1" applyAlignment="1">
      <alignment horizontal="left" vertical="top" wrapText="1" indent="1"/>
    </xf>
    <xf numFmtId="164" fontId="6" fillId="2" borderId="15" xfId="0" applyNumberFormat="1" applyFont="1" applyFill="1" applyBorder="1" applyAlignment="1">
      <alignment vertical="top" wrapText="1"/>
    </xf>
    <xf numFmtId="165" fontId="8" fillId="7" borderId="2" xfId="0" applyNumberFormat="1" applyFont="1" applyFill="1" applyBorder="1" applyAlignment="1">
      <alignment horizontal="right" indent="1"/>
    </xf>
    <xf numFmtId="49" fontId="0" fillId="8" borderId="0" xfId="0" applyNumberFormat="1" applyFill="1" applyAlignment="1">
      <alignment horizontal="center"/>
    </xf>
    <xf numFmtId="49" fontId="0" fillId="9" borderId="0" xfId="0" applyNumberFormat="1" applyFill="1" applyAlignment="1">
      <alignment horizontal="center"/>
    </xf>
    <xf numFmtId="165" fontId="9" fillId="6" borderId="2" xfId="0" applyNumberFormat="1" applyFont="1" applyFill="1" applyBorder="1" applyAlignment="1">
      <alignment horizontal="right" indent="1"/>
    </xf>
    <xf numFmtId="165" fontId="9" fillId="7" borderId="2" xfId="0" applyNumberFormat="1" applyFont="1" applyFill="1" applyBorder="1" applyAlignment="1">
      <alignment horizontal="right" indent="1"/>
    </xf>
    <xf numFmtId="165" fontId="10" fillId="7" borderId="2" xfId="0" applyNumberFormat="1" applyFont="1" applyFill="1" applyBorder="1" applyAlignment="1">
      <alignment horizontal="right" indent="1"/>
    </xf>
    <xf numFmtId="165" fontId="10" fillId="6" borderId="2" xfId="0" applyNumberFormat="1" applyFont="1" applyFill="1" applyBorder="1" applyAlignment="1">
      <alignment horizontal="right" indent="1"/>
    </xf>
    <xf numFmtId="165" fontId="11" fillId="3" borderId="2" xfId="0" applyNumberFormat="1" applyFont="1" applyFill="1" applyBorder="1" applyAlignment="1">
      <alignment horizontal="right" indent="1"/>
    </xf>
    <xf numFmtId="49" fontId="2" fillId="2" borderId="11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center"/>
    </xf>
    <xf numFmtId="49" fontId="0" fillId="0" borderId="0" xfId="0" applyNumberFormat="1"/>
    <xf numFmtId="164" fontId="0" fillId="8" borderId="0" xfId="0" applyNumberFormat="1" applyFill="1"/>
    <xf numFmtId="165" fontId="7" fillId="7" borderId="0" xfId="0" applyNumberFormat="1" applyFont="1" applyFill="1" applyBorder="1" applyAlignment="1">
      <alignment vertical="center" wrapText="1"/>
    </xf>
    <xf numFmtId="0" fontId="0" fillId="9" borderId="0" xfId="0" applyFill="1" applyAlignment="1">
      <alignment horizontal="center"/>
    </xf>
    <xf numFmtId="164" fontId="0" fillId="9" borderId="0" xfId="0" applyNumberFormat="1" applyFill="1"/>
    <xf numFmtId="165" fontId="0" fillId="9" borderId="0" xfId="0" applyNumberFormat="1" applyFill="1"/>
    <xf numFmtId="49" fontId="4" fillId="6" borderId="3" xfId="0" applyNumberFormat="1" applyFont="1" applyFill="1" applyBorder="1" applyAlignment="1">
      <alignment horizontal="center" vertical="top" wrapText="1"/>
    </xf>
    <xf numFmtId="0" fontId="4" fillId="9" borderId="3" xfId="0" applyFont="1" applyFill="1" applyBorder="1"/>
    <xf numFmtId="0" fontId="4" fillId="6" borderId="4" xfId="0" applyNumberFormat="1" applyFont="1" applyFill="1" applyBorder="1" applyAlignment="1">
      <alignment horizontal="left" vertical="top" wrapText="1" indent="1"/>
    </xf>
    <xf numFmtId="0" fontId="4" fillId="6" borderId="4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vertical="top" wrapText="1"/>
    </xf>
    <xf numFmtId="0" fontId="4" fillId="6" borderId="4" xfId="0" applyNumberFormat="1" applyFont="1" applyFill="1" applyBorder="1" applyAlignment="1">
      <alignment horizontal="center" vertical="top" wrapText="1"/>
    </xf>
    <xf numFmtId="165" fontId="4" fillId="6" borderId="4" xfId="0" applyNumberFormat="1" applyFont="1" applyFill="1" applyBorder="1" applyAlignment="1">
      <alignment vertical="center" wrapText="1"/>
    </xf>
    <xf numFmtId="165" fontId="11" fillId="6" borderId="5" xfId="0" applyNumberFormat="1" applyFont="1" applyFill="1" applyBorder="1" applyAlignment="1">
      <alignment horizontal="right" indent="1"/>
    </xf>
    <xf numFmtId="49" fontId="10" fillId="6" borderId="1" xfId="0" applyNumberFormat="1" applyFont="1" applyFill="1" applyBorder="1" applyAlignment="1">
      <alignment horizontal="center" vertical="top" wrapText="1"/>
    </xf>
    <xf numFmtId="0" fontId="10" fillId="6" borderId="1" xfId="0" applyNumberFormat="1" applyFont="1" applyFill="1" applyBorder="1" applyAlignment="1">
      <alignment horizontal="left" vertical="top" wrapText="1" indent="1"/>
    </xf>
    <xf numFmtId="0" fontId="10" fillId="6" borderId="0" xfId="0" applyNumberFormat="1" applyFont="1" applyFill="1" applyBorder="1" applyAlignment="1">
      <alignment horizontal="left" vertical="center" wrapText="1"/>
    </xf>
    <xf numFmtId="0" fontId="10" fillId="6" borderId="0" xfId="0" applyNumberFormat="1" applyFont="1" applyFill="1" applyBorder="1" applyAlignment="1">
      <alignment horizontal="center" vertical="center" wrapText="1"/>
    </xf>
    <xf numFmtId="164" fontId="10" fillId="6" borderId="0" xfId="0" applyNumberFormat="1" applyFont="1" applyFill="1" applyBorder="1" applyAlignment="1">
      <alignment vertical="top" wrapText="1"/>
    </xf>
    <xf numFmtId="0" fontId="10" fillId="6" borderId="0" xfId="0" applyNumberFormat="1" applyFont="1" applyFill="1" applyBorder="1" applyAlignment="1">
      <alignment horizontal="center" vertical="top" wrapText="1"/>
    </xf>
    <xf numFmtId="165" fontId="10" fillId="6" borderId="0" xfId="0" applyNumberFormat="1" applyFont="1" applyFill="1" applyBorder="1" applyAlignment="1">
      <alignment vertical="center" wrapText="1"/>
    </xf>
    <xf numFmtId="0" fontId="10" fillId="6" borderId="0" xfId="0" applyNumberFormat="1" applyFont="1" applyFill="1" applyBorder="1" applyAlignment="1">
      <alignment horizontal="left" vertical="top" wrapText="1" indent="1"/>
    </xf>
    <xf numFmtId="49" fontId="4" fillId="6" borderId="0" xfId="0" applyNumberFormat="1" applyFont="1" applyFill="1" applyBorder="1" applyAlignment="1">
      <alignment horizontal="center" vertical="top" wrapText="1"/>
    </xf>
    <xf numFmtId="165" fontId="7" fillId="6" borderId="0" xfId="0" applyNumberFormat="1" applyFont="1" applyFill="1" applyBorder="1" applyAlignment="1">
      <alignment vertical="center" wrapText="1"/>
    </xf>
    <xf numFmtId="0" fontId="0" fillId="9" borderId="1" xfId="0" applyFill="1" applyBorder="1"/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164" fontId="0" fillId="9" borderId="0" xfId="0" applyNumberFormat="1" applyFill="1" applyBorder="1"/>
    <xf numFmtId="165" fontId="0" fillId="9" borderId="0" xfId="0" applyNumberFormat="1" applyFill="1" applyBorder="1"/>
    <xf numFmtId="165" fontId="0" fillId="9" borderId="2" xfId="0" applyNumberFormat="1" applyFill="1" applyBorder="1" applyAlignment="1">
      <alignment horizontal="right" indent="1"/>
    </xf>
    <xf numFmtId="0" fontId="0" fillId="8" borderId="0" xfId="0" applyFill="1"/>
    <xf numFmtId="0" fontId="0" fillId="8" borderId="0" xfId="0" applyFill="1" applyAlignment="1">
      <alignment horizontal="center"/>
    </xf>
    <xf numFmtId="165" fontId="0" fillId="8" borderId="0" xfId="0" applyNumberFormat="1" applyFill="1"/>
    <xf numFmtId="0" fontId="4" fillId="7" borderId="1" xfId="0" applyNumberFormat="1" applyFont="1" applyFill="1" applyBorder="1" applyAlignment="1">
      <alignment horizontal="center" vertical="top" wrapText="1"/>
    </xf>
    <xf numFmtId="49" fontId="4" fillId="7" borderId="0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tabSelected="1" zoomScale="90" zoomScaleNormal="90" workbookViewId="0">
      <selection activeCell="N54" sqref="N54"/>
    </sheetView>
  </sheetViews>
  <sheetFormatPr baseColWidth="10" defaultRowHeight="15"/>
  <cols>
    <col min="1" max="1" width="6" style="71" customWidth="1"/>
    <col min="2" max="2" width="31.42578125" customWidth="1"/>
    <col min="3" max="3" width="51.7109375" customWidth="1"/>
    <col min="4" max="4" width="11.28515625" customWidth="1"/>
    <col min="5" max="5" width="14.7109375" customWidth="1"/>
    <col min="6" max="6" width="15.140625" customWidth="1"/>
    <col min="7" max="7" width="7.5703125" customWidth="1"/>
    <col min="8" max="8" width="14" customWidth="1"/>
    <col min="9" max="9" width="64.28515625" customWidth="1"/>
    <col min="10" max="10" width="12.140625" customWidth="1"/>
  </cols>
  <sheetData>
    <row r="1" spans="1:10" ht="57" customHeight="1" thickTop="1">
      <c r="A1" s="68" t="s">
        <v>0</v>
      </c>
      <c r="B1" s="45" t="s">
        <v>1</v>
      </c>
      <c r="C1" s="46" t="s">
        <v>2</v>
      </c>
      <c r="D1" s="47" t="s">
        <v>3</v>
      </c>
      <c r="E1" s="46" t="s">
        <v>4</v>
      </c>
      <c r="F1" s="46" t="s">
        <v>5</v>
      </c>
      <c r="G1" s="48" t="s">
        <v>6</v>
      </c>
      <c r="H1" s="47" t="s">
        <v>7</v>
      </c>
      <c r="I1" s="46" t="s">
        <v>8</v>
      </c>
      <c r="J1" s="49" t="s">
        <v>9</v>
      </c>
    </row>
    <row r="2" spans="1:10" s="44" customFormat="1" ht="14.65" customHeight="1">
      <c r="A2" s="42"/>
      <c r="B2" s="51" t="s">
        <v>26</v>
      </c>
      <c r="C2" s="38" t="s">
        <v>64</v>
      </c>
      <c r="D2" s="43" t="s">
        <v>10</v>
      </c>
      <c r="E2" s="39">
        <v>3920</v>
      </c>
      <c r="F2" s="39">
        <v>960</v>
      </c>
      <c r="G2" s="40"/>
      <c r="H2" s="41"/>
      <c r="I2" s="37"/>
      <c r="J2" s="64"/>
    </row>
    <row r="3" spans="1:10" s="44" customFormat="1" ht="14.65" customHeight="1">
      <c r="A3" s="34"/>
      <c r="B3" s="50" t="s">
        <v>26</v>
      </c>
      <c r="C3" s="30" t="s">
        <v>65</v>
      </c>
      <c r="D3" s="35" t="s">
        <v>10</v>
      </c>
      <c r="E3" s="31">
        <v>3920</v>
      </c>
      <c r="F3" s="31">
        <v>840</v>
      </c>
      <c r="G3" s="32"/>
      <c r="H3" s="33"/>
      <c r="I3" s="29"/>
      <c r="J3" s="63"/>
    </row>
    <row r="4" spans="1:10" s="44" customFormat="1" ht="14.65" customHeight="1">
      <c r="A4" s="42"/>
      <c r="B4" s="51" t="s">
        <v>26</v>
      </c>
      <c r="C4" s="38" t="s">
        <v>66</v>
      </c>
      <c r="D4" s="43" t="s">
        <v>10</v>
      </c>
      <c r="E4" s="39">
        <v>3040</v>
      </c>
      <c r="F4" s="39">
        <v>640</v>
      </c>
      <c r="G4" s="40"/>
      <c r="H4" s="41"/>
      <c r="I4" s="37"/>
      <c r="J4" s="64"/>
    </row>
    <row r="5" spans="1:10" s="44" customFormat="1" ht="14.65" customHeight="1">
      <c r="A5" s="34"/>
      <c r="B5" s="50" t="s">
        <v>26</v>
      </c>
      <c r="C5" s="30" t="s">
        <v>67</v>
      </c>
      <c r="D5" s="35" t="s">
        <v>10</v>
      </c>
      <c r="E5" s="31">
        <v>5250</v>
      </c>
      <c r="F5" s="31">
        <v>600</v>
      </c>
      <c r="G5" s="32"/>
      <c r="H5" s="33"/>
      <c r="I5" s="29"/>
      <c r="J5" s="63"/>
    </row>
    <row r="6" spans="1:10" s="44" customFormat="1" ht="14.65" customHeight="1">
      <c r="A6" s="42"/>
      <c r="B6" s="51" t="s">
        <v>26</v>
      </c>
      <c r="C6" s="101" t="s">
        <v>69</v>
      </c>
      <c r="D6" s="102" t="s">
        <v>10</v>
      </c>
      <c r="E6" s="72">
        <v>3920</v>
      </c>
      <c r="F6" s="72">
        <v>0</v>
      </c>
      <c r="G6" s="40"/>
      <c r="H6" s="41"/>
      <c r="I6" s="37"/>
      <c r="J6" s="64"/>
    </row>
    <row r="7" spans="1:10" ht="14.65" customHeight="1">
      <c r="A7" s="34"/>
      <c r="B7" s="50" t="s">
        <v>26</v>
      </c>
      <c r="C7" s="30" t="s">
        <v>70</v>
      </c>
      <c r="D7" s="35" t="s">
        <v>10</v>
      </c>
      <c r="E7" s="75">
        <v>2940</v>
      </c>
      <c r="F7" s="75">
        <v>630</v>
      </c>
      <c r="G7" s="32"/>
      <c r="H7" s="33"/>
      <c r="I7" s="29"/>
      <c r="J7" s="63"/>
    </row>
    <row r="8" spans="1:10" ht="14.65" customHeight="1">
      <c r="A8" s="42"/>
      <c r="B8" s="51" t="s">
        <v>26</v>
      </c>
      <c r="C8" s="38" t="s">
        <v>71</v>
      </c>
      <c r="D8" s="43" t="s">
        <v>10</v>
      </c>
      <c r="E8" s="72">
        <v>2240</v>
      </c>
      <c r="F8" s="72">
        <v>480</v>
      </c>
      <c r="G8" s="40"/>
      <c r="H8" s="41"/>
      <c r="I8" s="37" t="s">
        <v>116</v>
      </c>
      <c r="J8" s="64"/>
    </row>
    <row r="9" spans="1:10" ht="14.65" customHeight="1">
      <c r="A9" s="34"/>
      <c r="B9" s="50" t="s">
        <v>26</v>
      </c>
      <c r="C9" s="30" t="s">
        <v>68</v>
      </c>
      <c r="D9" s="35" t="s">
        <v>36</v>
      </c>
      <c r="E9" s="75">
        <v>1600</v>
      </c>
      <c r="F9" s="75">
        <v>480</v>
      </c>
      <c r="G9" s="32"/>
      <c r="H9" s="33"/>
      <c r="I9" s="29"/>
      <c r="J9" s="63"/>
    </row>
    <row r="10" spans="1:10" ht="14.65" customHeight="1">
      <c r="A10" s="42"/>
      <c r="B10" s="51" t="s">
        <v>35</v>
      </c>
      <c r="C10" s="38" t="s">
        <v>61</v>
      </c>
      <c r="D10" s="43" t="s">
        <v>36</v>
      </c>
      <c r="E10" s="72">
        <v>4450</v>
      </c>
      <c r="F10" s="72">
        <v>800</v>
      </c>
      <c r="G10" s="40"/>
      <c r="H10" s="41"/>
      <c r="I10" s="37"/>
      <c r="J10" s="64"/>
    </row>
    <row r="11" spans="1:10" ht="14.65" customHeight="1">
      <c r="A11" s="6"/>
      <c r="B11" s="52" t="s">
        <v>11</v>
      </c>
      <c r="C11" s="7" t="s">
        <v>12</v>
      </c>
      <c r="D11" s="8"/>
      <c r="E11" s="9">
        <f>SUM(E2:E10)</f>
        <v>31280</v>
      </c>
      <c r="F11" s="9">
        <f>SUM(F2:F10)</f>
        <v>5430</v>
      </c>
      <c r="G11" s="10"/>
      <c r="H11" s="9">
        <v>5000</v>
      </c>
      <c r="I11" s="11"/>
      <c r="J11" s="21"/>
    </row>
    <row r="12" spans="1:10" ht="14.65" customHeight="1">
      <c r="A12" s="34"/>
      <c r="B12" s="50" t="s">
        <v>37</v>
      </c>
      <c r="C12" s="30" t="s">
        <v>81</v>
      </c>
      <c r="D12" s="35" t="s">
        <v>10</v>
      </c>
      <c r="E12" s="31">
        <v>1000</v>
      </c>
      <c r="F12" s="31"/>
      <c r="G12" s="32"/>
      <c r="H12" s="33"/>
      <c r="I12" s="29"/>
      <c r="J12" s="66"/>
    </row>
    <row r="13" spans="1:10" ht="14.65" customHeight="1">
      <c r="A13" s="42" t="s">
        <v>14</v>
      </c>
      <c r="B13" s="51" t="s">
        <v>84</v>
      </c>
      <c r="C13" s="38" t="s">
        <v>85</v>
      </c>
      <c r="D13" s="43" t="s">
        <v>10</v>
      </c>
      <c r="E13" s="39">
        <v>3260</v>
      </c>
      <c r="F13" s="39">
        <v>400</v>
      </c>
      <c r="G13" s="40"/>
      <c r="H13" s="41"/>
      <c r="I13" s="37"/>
      <c r="J13" s="65"/>
    </row>
    <row r="14" spans="1:10" ht="14.65" customHeight="1">
      <c r="A14" s="42"/>
      <c r="B14" s="51" t="s">
        <v>84</v>
      </c>
      <c r="C14" s="38" t="s">
        <v>112</v>
      </c>
      <c r="D14" s="43" t="s">
        <v>10</v>
      </c>
      <c r="E14" s="39">
        <v>380</v>
      </c>
      <c r="F14" s="39">
        <v>50</v>
      </c>
      <c r="G14" s="40"/>
      <c r="H14" s="41">
        <v>50</v>
      </c>
      <c r="I14" s="37" t="s">
        <v>113</v>
      </c>
      <c r="J14" s="65">
        <v>50</v>
      </c>
    </row>
    <row r="15" spans="1:10" ht="14.65" customHeight="1">
      <c r="A15" s="42"/>
      <c r="B15" s="51" t="s">
        <v>56</v>
      </c>
      <c r="C15" s="38" t="s">
        <v>114</v>
      </c>
      <c r="D15" s="43" t="s">
        <v>10</v>
      </c>
      <c r="E15" s="39">
        <v>400</v>
      </c>
      <c r="F15" s="39">
        <v>400</v>
      </c>
      <c r="G15" s="40"/>
      <c r="H15" s="41">
        <v>320</v>
      </c>
      <c r="I15" s="37" t="s">
        <v>115</v>
      </c>
      <c r="J15" s="65">
        <v>175</v>
      </c>
    </row>
    <row r="16" spans="1:10" ht="14.65" customHeight="1">
      <c r="A16" s="34"/>
      <c r="B16" s="50" t="s">
        <v>26</v>
      </c>
      <c r="C16" s="30" t="s">
        <v>108</v>
      </c>
      <c r="D16" s="35" t="s">
        <v>10</v>
      </c>
      <c r="E16" s="31">
        <v>1300</v>
      </c>
      <c r="F16" s="31">
        <v>300</v>
      </c>
      <c r="G16" s="32"/>
      <c r="H16" s="33"/>
      <c r="I16" s="29" t="s">
        <v>109</v>
      </c>
      <c r="J16" s="66"/>
    </row>
    <row r="17" spans="1:10" ht="14.65" customHeight="1">
      <c r="A17" s="42"/>
      <c r="B17" s="51" t="s">
        <v>58</v>
      </c>
      <c r="C17" s="38" t="s">
        <v>59</v>
      </c>
      <c r="D17" s="43" t="s">
        <v>10</v>
      </c>
      <c r="E17" s="39">
        <v>2000</v>
      </c>
      <c r="F17" s="39"/>
      <c r="G17" s="40"/>
      <c r="H17" s="41"/>
      <c r="I17" s="37"/>
      <c r="J17" s="65"/>
    </row>
    <row r="18" spans="1:10" ht="14.65" customHeight="1">
      <c r="A18" s="85" t="s">
        <v>13</v>
      </c>
      <c r="B18" s="86" t="s">
        <v>40</v>
      </c>
      <c r="C18" s="87" t="s">
        <v>60</v>
      </c>
      <c r="D18" s="88" t="s">
        <v>10</v>
      </c>
      <c r="E18" s="89">
        <v>2810</v>
      </c>
      <c r="F18" s="89">
        <v>970</v>
      </c>
      <c r="G18" s="90"/>
      <c r="H18" s="91"/>
      <c r="I18" s="92"/>
      <c r="J18" s="66"/>
    </row>
    <row r="19" spans="1:10" ht="14.65" customHeight="1">
      <c r="A19" s="16"/>
      <c r="B19" s="53" t="s">
        <v>15</v>
      </c>
      <c r="C19" s="7" t="s">
        <v>16</v>
      </c>
      <c r="D19" s="12"/>
      <c r="E19" s="9">
        <f>SUM(E12:E18)</f>
        <v>11150</v>
      </c>
      <c r="F19" s="9">
        <f>SUM(F12:F18)</f>
        <v>2120</v>
      </c>
      <c r="G19" s="13"/>
      <c r="H19" s="9"/>
      <c r="I19" s="14"/>
      <c r="J19" s="21">
        <f>SUM(J12:J18)</f>
        <v>225</v>
      </c>
    </row>
    <row r="20" spans="1:10" ht="14.65" customHeight="1">
      <c r="A20" s="42" t="s">
        <v>31</v>
      </c>
      <c r="B20" s="51" t="s">
        <v>35</v>
      </c>
      <c r="C20" s="38" t="s">
        <v>62</v>
      </c>
      <c r="D20" s="43" t="s">
        <v>36</v>
      </c>
      <c r="E20" s="39">
        <v>1190</v>
      </c>
      <c r="F20" s="39">
        <v>800</v>
      </c>
      <c r="G20" s="40"/>
      <c r="H20" s="41"/>
      <c r="I20" s="37"/>
      <c r="J20" s="60"/>
    </row>
    <row r="21" spans="1:10" ht="14.65" customHeight="1">
      <c r="A21" s="34" t="s">
        <v>31</v>
      </c>
      <c r="B21" s="50" t="s">
        <v>35</v>
      </c>
      <c r="C21" s="30" t="s">
        <v>63</v>
      </c>
      <c r="D21" s="35" t="s">
        <v>36</v>
      </c>
      <c r="E21" s="31">
        <v>1550</v>
      </c>
      <c r="F21" s="31">
        <v>600</v>
      </c>
      <c r="G21" s="32"/>
      <c r="H21" s="33"/>
      <c r="I21" s="29"/>
      <c r="J21" s="66"/>
    </row>
    <row r="22" spans="1:10" ht="14.65" customHeight="1">
      <c r="A22" s="42"/>
      <c r="B22" s="51" t="s">
        <v>50</v>
      </c>
      <c r="C22" s="38" t="s">
        <v>51</v>
      </c>
      <c r="D22" s="43" t="s">
        <v>10</v>
      </c>
      <c r="E22" s="39">
        <v>3900</v>
      </c>
      <c r="F22" s="39">
        <v>1500</v>
      </c>
      <c r="G22" s="40"/>
      <c r="H22" s="41"/>
      <c r="I22" s="37"/>
      <c r="J22" s="65"/>
    </row>
    <row r="23" spans="1:10" ht="14.65" customHeight="1">
      <c r="A23" s="34"/>
      <c r="B23" s="50" t="s">
        <v>52</v>
      </c>
      <c r="C23" s="30" t="s">
        <v>86</v>
      </c>
      <c r="D23" s="35" t="s">
        <v>10</v>
      </c>
      <c r="E23" s="31">
        <v>3800</v>
      </c>
      <c r="F23" s="31">
        <v>1800</v>
      </c>
      <c r="G23" s="32"/>
      <c r="H23" s="33"/>
      <c r="I23" s="29"/>
      <c r="J23" s="66"/>
    </row>
    <row r="24" spans="1:10" ht="14.65" customHeight="1">
      <c r="A24" s="34" t="s">
        <v>13</v>
      </c>
      <c r="B24" s="50" t="s">
        <v>40</v>
      </c>
      <c r="C24" s="30" t="s">
        <v>46</v>
      </c>
      <c r="D24" s="35" t="s">
        <v>10</v>
      </c>
      <c r="E24" s="31">
        <v>5440</v>
      </c>
      <c r="F24" s="31">
        <v>500</v>
      </c>
      <c r="G24" s="32"/>
      <c r="H24" s="33"/>
      <c r="I24" s="29"/>
      <c r="J24" s="66"/>
    </row>
    <row r="25" spans="1:10" ht="14.65" customHeight="1">
      <c r="A25" s="104" t="s">
        <v>14</v>
      </c>
      <c r="B25" s="51" t="s">
        <v>96</v>
      </c>
      <c r="C25" s="38" t="s">
        <v>94</v>
      </c>
      <c r="D25" s="43" t="s">
        <v>10</v>
      </c>
      <c r="E25" s="39">
        <v>5280</v>
      </c>
      <c r="F25" s="39">
        <v>1000</v>
      </c>
      <c r="G25" s="40"/>
      <c r="H25" s="41"/>
      <c r="I25" s="37"/>
      <c r="J25" s="65"/>
    </row>
    <row r="26" spans="1:10" ht="14.65" customHeight="1">
      <c r="A26" s="62" t="s">
        <v>14</v>
      </c>
      <c r="B26" s="44" t="s">
        <v>89</v>
      </c>
      <c r="C26" s="44" t="s">
        <v>51</v>
      </c>
      <c r="D26" s="74" t="s">
        <v>10</v>
      </c>
      <c r="E26" s="75">
        <v>3500</v>
      </c>
      <c r="F26" s="75">
        <v>1600</v>
      </c>
      <c r="G26" s="74"/>
      <c r="H26" s="76"/>
      <c r="I26" s="44"/>
      <c r="J26" s="75"/>
    </row>
    <row r="27" spans="1:10" ht="14.65" customHeight="1">
      <c r="A27" s="16"/>
      <c r="B27" s="53" t="s">
        <v>17</v>
      </c>
      <c r="C27" s="7" t="s">
        <v>18</v>
      </c>
      <c r="D27" s="12"/>
      <c r="E27" s="9">
        <f>SUM(E20:E26)</f>
        <v>24660</v>
      </c>
      <c r="F27" s="9">
        <f>SUM(F20:F26)</f>
        <v>7800</v>
      </c>
      <c r="G27" s="13"/>
      <c r="H27" s="9">
        <v>5200</v>
      </c>
      <c r="I27" s="14"/>
      <c r="J27" s="21"/>
    </row>
    <row r="28" spans="1:10" ht="14.65" customHeight="1">
      <c r="A28" s="1" t="s">
        <v>13</v>
      </c>
      <c r="B28" s="54" t="s">
        <v>42</v>
      </c>
      <c r="C28" s="29" t="s">
        <v>19</v>
      </c>
      <c r="D28" s="2" t="s">
        <v>10</v>
      </c>
      <c r="E28" s="3">
        <v>17400</v>
      </c>
      <c r="F28" s="31">
        <v>3500</v>
      </c>
      <c r="G28" s="4"/>
      <c r="H28" s="5">
        <v>3500</v>
      </c>
      <c r="I28" s="29"/>
      <c r="J28" s="67"/>
    </row>
    <row r="29" spans="1:10" ht="14.65" customHeight="1">
      <c r="A29" s="42" t="s">
        <v>27</v>
      </c>
      <c r="B29" s="51" t="s">
        <v>28</v>
      </c>
      <c r="C29" s="38" t="s">
        <v>29</v>
      </c>
      <c r="D29" s="43" t="s">
        <v>10</v>
      </c>
      <c r="E29" s="39">
        <v>16660</v>
      </c>
      <c r="F29" s="39">
        <v>3000</v>
      </c>
      <c r="G29" s="40"/>
      <c r="H29" s="41">
        <v>1500</v>
      </c>
      <c r="I29" s="37"/>
      <c r="J29" s="65"/>
    </row>
    <row r="30" spans="1:10" ht="14.65" customHeight="1">
      <c r="A30" s="62" t="s">
        <v>27</v>
      </c>
      <c r="B30" s="44" t="s">
        <v>43</v>
      </c>
      <c r="C30" s="44" t="s">
        <v>44</v>
      </c>
      <c r="D30" s="74" t="s">
        <v>10</v>
      </c>
      <c r="E30" s="75">
        <v>13800</v>
      </c>
      <c r="F30" s="75">
        <v>3400</v>
      </c>
      <c r="G30" s="44"/>
      <c r="H30" s="76">
        <v>1500</v>
      </c>
      <c r="I30" s="29"/>
      <c r="J30" s="76"/>
    </row>
    <row r="31" spans="1:10" ht="14.65" customHeight="1">
      <c r="A31" s="61"/>
      <c r="B31" s="101" t="s">
        <v>48</v>
      </c>
      <c r="C31" s="101" t="s">
        <v>49</v>
      </c>
      <c r="D31" s="102" t="s">
        <v>10</v>
      </c>
      <c r="E31" s="72">
        <v>15750</v>
      </c>
      <c r="F31" s="72">
        <v>6550</v>
      </c>
      <c r="G31" s="101"/>
      <c r="H31" s="103">
        <v>3000</v>
      </c>
      <c r="I31" s="37"/>
      <c r="J31" s="103"/>
    </row>
    <row r="32" spans="1:10" ht="14.65" customHeight="1">
      <c r="A32" s="62"/>
      <c r="B32" s="44" t="s">
        <v>40</v>
      </c>
      <c r="C32" s="44" t="s">
        <v>103</v>
      </c>
      <c r="D32" s="74" t="s">
        <v>10</v>
      </c>
      <c r="E32" s="75">
        <v>5620</v>
      </c>
      <c r="F32" s="75">
        <v>600</v>
      </c>
      <c r="G32" s="44"/>
      <c r="H32" s="76">
        <v>500</v>
      </c>
      <c r="I32" s="29"/>
      <c r="J32" s="76"/>
    </row>
    <row r="33" spans="1:10" ht="14.65" customHeight="1">
      <c r="A33" s="42" t="s">
        <v>14</v>
      </c>
      <c r="B33" s="51" t="s">
        <v>96</v>
      </c>
      <c r="C33" s="38" t="s">
        <v>83</v>
      </c>
      <c r="D33" s="43" t="s">
        <v>79</v>
      </c>
      <c r="E33" s="39">
        <v>860</v>
      </c>
      <c r="F33" s="39">
        <v>500</v>
      </c>
      <c r="G33" s="40"/>
      <c r="H33" s="41">
        <v>500</v>
      </c>
      <c r="I33" s="37"/>
      <c r="J33" s="65"/>
    </row>
    <row r="34" spans="1:10" ht="14.65" customHeight="1">
      <c r="A34" s="77" t="s">
        <v>13</v>
      </c>
      <c r="B34" s="78" t="s">
        <v>41</v>
      </c>
      <c r="C34" s="79" t="s">
        <v>33</v>
      </c>
      <c r="D34" s="80" t="s">
        <v>10</v>
      </c>
      <c r="E34" s="81">
        <v>11210</v>
      </c>
      <c r="F34" s="81">
        <v>3000</v>
      </c>
      <c r="G34" s="82"/>
      <c r="H34" s="83">
        <v>1500</v>
      </c>
      <c r="I34" s="29"/>
      <c r="J34" s="84"/>
    </row>
    <row r="35" spans="1:10" ht="14.65" customHeight="1">
      <c r="A35" s="6"/>
      <c r="B35" s="55" t="s">
        <v>20</v>
      </c>
      <c r="C35" s="7" t="s">
        <v>21</v>
      </c>
      <c r="D35" s="8"/>
      <c r="E35" s="9">
        <f>SUM(E28:E34)</f>
        <v>81300</v>
      </c>
      <c r="F35" s="9">
        <f>SUM(F28:F34)</f>
        <v>20550</v>
      </c>
      <c r="G35" s="10"/>
      <c r="H35" s="9">
        <f>SUM(H28:H34)</f>
        <v>12000</v>
      </c>
      <c r="I35" s="11"/>
      <c r="J35" s="21"/>
    </row>
    <row r="36" spans="1:10" ht="14.65" customHeight="1">
      <c r="A36" s="105"/>
      <c r="B36" s="51" t="s">
        <v>98</v>
      </c>
      <c r="C36" s="38" t="s">
        <v>99</v>
      </c>
      <c r="D36" s="43" t="s">
        <v>10</v>
      </c>
      <c r="E36" s="39">
        <v>122500</v>
      </c>
      <c r="F36" s="39">
        <v>3000</v>
      </c>
      <c r="G36" s="40"/>
      <c r="H36" s="73"/>
      <c r="I36" s="37"/>
      <c r="J36" s="60"/>
    </row>
    <row r="37" spans="1:10" ht="14.65" customHeight="1">
      <c r="A37" s="105"/>
      <c r="B37" s="51" t="s">
        <v>26</v>
      </c>
      <c r="C37" s="38" t="s">
        <v>106</v>
      </c>
      <c r="D37" s="43" t="s">
        <v>10</v>
      </c>
      <c r="E37" s="39">
        <v>3000</v>
      </c>
      <c r="F37" s="39">
        <v>3000</v>
      </c>
      <c r="G37" s="40"/>
      <c r="H37" s="73"/>
      <c r="I37" s="37"/>
      <c r="J37" s="60"/>
    </row>
    <row r="38" spans="1:10" ht="14.65" customHeight="1">
      <c r="A38" s="93"/>
      <c r="B38" s="50" t="s">
        <v>95</v>
      </c>
      <c r="C38" s="30" t="s">
        <v>107</v>
      </c>
      <c r="D38" s="35" t="s">
        <v>10</v>
      </c>
      <c r="E38" s="31">
        <v>9000</v>
      </c>
      <c r="F38" s="31">
        <v>1000</v>
      </c>
      <c r="G38" s="32"/>
      <c r="H38" s="94"/>
      <c r="I38" s="29"/>
      <c r="J38" s="36"/>
    </row>
    <row r="39" spans="1:10" ht="14.65" customHeight="1">
      <c r="A39" s="61" t="s">
        <v>31</v>
      </c>
      <c r="B39" s="51" t="s">
        <v>38</v>
      </c>
      <c r="C39" s="101" t="s">
        <v>100</v>
      </c>
      <c r="D39" s="102" t="s">
        <v>39</v>
      </c>
      <c r="E39" s="72">
        <v>18360</v>
      </c>
      <c r="F39" s="72">
        <v>1000</v>
      </c>
      <c r="G39" s="101"/>
      <c r="H39" s="103"/>
      <c r="I39" s="37"/>
      <c r="J39" s="60"/>
    </row>
    <row r="40" spans="1:10" ht="14.65" customHeight="1">
      <c r="A40" s="62"/>
      <c r="B40" s="95" t="s">
        <v>32</v>
      </c>
      <c r="C40" s="96" t="s">
        <v>105</v>
      </c>
      <c r="D40" s="97" t="s">
        <v>10</v>
      </c>
      <c r="E40" s="98">
        <v>6500</v>
      </c>
      <c r="F40" s="98">
        <v>1500</v>
      </c>
      <c r="G40" s="97"/>
      <c r="H40" s="99"/>
      <c r="I40" s="96"/>
      <c r="J40" s="100"/>
    </row>
    <row r="41" spans="1:10" ht="14.65" customHeight="1">
      <c r="A41" s="16"/>
      <c r="B41" s="56" t="s">
        <v>14</v>
      </c>
      <c r="C41" s="7" t="s">
        <v>22</v>
      </c>
      <c r="D41" s="13"/>
      <c r="E41" s="9">
        <f>SUM(E36:E40)</f>
        <v>159360</v>
      </c>
      <c r="F41" s="9">
        <f>SUM(F36:F40)</f>
        <v>9500</v>
      </c>
      <c r="G41" s="13"/>
      <c r="H41" s="9"/>
      <c r="I41" s="14"/>
      <c r="J41" s="21"/>
    </row>
    <row r="42" spans="1:10" ht="14.65" customHeight="1">
      <c r="A42" s="42" t="s">
        <v>13</v>
      </c>
      <c r="B42" s="51" t="s">
        <v>56</v>
      </c>
      <c r="C42" s="38" t="s">
        <v>57</v>
      </c>
      <c r="D42" s="43" t="s">
        <v>10</v>
      </c>
      <c r="E42" s="39">
        <v>960</v>
      </c>
      <c r="F42" s="39">
        <v>760</v>
      </c>
      <c r="G42" s="40"/>
      <c r="H42" s="41"/>
      <c r="I42" s="37"/>
      <c r="J42" s="64"/>
    </row>
    <row r="43" spans="1:10" ht="14.65" customHeight="1">
      <c r="A43" s="34"/>
      <c r="B43" s="50" t="s">
        <v>90</v>
      </c>
      <c r="C43" s="30" t="s">
        <v>118</v>
      </c>
      <c r="D43" s="35" t="s">
        <v>10</v>
      </c>
      <c r="E43" s="31">
        <v>2460</v>
      </c>
      <c r="F43" s="31">
        <v>2000</v>
      </c>
      <c r="G43" s="32"/>
      <c r="H43" s="33">
        <v>1200</v>
      </c>
      <c r="I43" s="29" t="s">
        <v>91</v>
      </c>
      <c r="J43" s="63"/>
    </row>
    <row r="44" spans="1:10" ht="14.65" customHeight="1">
      <c r="A44" s="42"/>
      <c r="B44" s="51" t="s">
        <v>47</v>
      </c>
      <c r="C44" s="38" t="s">
        <v>97</v>
      </c>
      <c r="D44" s="43" t="s">
        <v>10</v>
      </c>
      <c r="E44" s="39">
        <v>8604</v>
      </c>
      <c r="F44" s="39">
        <v>1500</v>
      </c>
      <c r="G44" s="40"/>
      <c r="H44" s="41">
        <v>0</v>
      </c>
      <c r="I44" s="37"/>
      <c r="J44" s="64"/>
    </row>
    <row r="45" spans="1:10" ht="14.65" customHeight="1">
      <c r="A45" s="34" t="s">
        <v>13</v>
      </c>
      <c r="B45" s="50" t="s">
        <v>92</v>
      </c>
      <c r="C45" s="30" t="s">
        <v>93</v>
      </c>
      <c r="D45" s="35" t="s">
        <v>10</v>
      </c>
      <c r="E45" s="31">
        <v>2500</v>
      </c>
      <c r="F45" s="31">
        <v>1500</v>
      </c>
      <c r="G45" s="32"/>
      <c r="H45" s="33">
        <v>800</v>
      </c>
      <c r="I45" s="29"/>
      <c r="J45" s="63"/>
    </row>
    <row r="46" spans="1:10" ht="14.65" customHeight="1">
      <c r="A46" s="42"/>
      <c r="B46" s="51" t="s">
        <v>87</v>
      </c>
      <c r="C46" s="38" t="s">
        <v>88</v>
      </c>
      <c r="D46" s="43" t="s">
        <v>10</v>
      </c>
      <c r="E46" s="39">
        <v>850</v>
      </c>
      <c r="F46" s="39">
        <v>600</v>
      </c>
      <c r="G46" s="40"/>
      <c r="H46" s="41">
        <v>400</v>
      </c>
      <c r="I46" s="37" t="s">
        <v>117</v>
      </c>
      <c r="J46" s="64">
        <v>400</v>
      </c>
    </row>
    <row r="47" spans="1:10" ht="14.65" customHeight="1">
      <c r="A47" s="34" t="s">
        <v>31</v>
      </c>
      <c r="B47" s="50" t="s">
        <v>54</v>
      </c>
      <c r="C47" s="30" t="s">
        <v>55</v>
      </c>
      <c r="D47" s="35" t="s">
        <v>10</v>
      </c>
      <c r="E47" s="31">
        <v>2000</v>
      </c>
      <c r="F47" s="31">
        <v>600</v>
      </c>
      <c r="G47" s="32"/>
      <c r="H47" s="33">
        <v>700</v>
      </c>
      <c r="I47" s="29"/>
      <c r="J47" s="63"/>
    </row>
    <row r="48" spans="1:10" ht="14.65" customHeight="1">
      <c r="A48" s="17"/>
      <c r="B48" s="56"/>
      <c r="C48" s="7" t="s">
        <v>23</v>
      </c>
      <c r="D48" s="13"/>
      <c r="E48" s="18">
        <f>SUM(E42:E47)</f>
        <v>17374</v>
      </c>
      <c r="F48" s="18">
        <f>SUM(F42:F47)</f>
        <v>6960</v>
      </c>
      <c r="G48" s="18"/>
      <c r="H48" s="18">
        <v>3600</v>
      </c>
      <c r="I48" s="14"/>
      <c r="J48" s="57">
        <f>SUM(J42:J47)</f>
        <v>400</v>
      </c>
    </row>
    <row r="49" spans="1:10" ht="14.65" customHeight="1">
      <c r="A49" s="34" t="s">
        <v>31</v>
      </c>
      <c r="B49" s="50" t="s">
        <v>35</v>
      </c>
      <c r="C49" s="30" t="s">
        <v>72</v>
      </c>
      <c r="D49" s="35" t="s">
        <v>36</v>
      </c>
      <c r="E49" s="31">
        <v>1800</v>
      </c>
      <c r="F49" s="31">
        <v>900</v>
      </c>
      <c r="G49" s="32"/>
      <c r="H49" s="33"/>
      <c r="I49" s="29"/>
      <c r="J49" s="63"/>
    </row>
    <row r="50" spans="1:10" ht="14.65" customHeight="1">
      <c r="A50" s="42" t="s">
        <v>31</v>
      </c>
      <c r="B50" s="51" t="s">
        <v>35</v>
      </c>
      <c r="C50" s="38" t="s">
        <v>75</v>
      </c>
      <c r="D50" s="43" t="s">
        <v>36</v>
      </c>
      <c r="E50" s="39">
        <v>800</v>
      </c>
      <c r="F50" s="39">
        <v>350</v>
      </c>
      <c r="G50" s="40"/>
      <c r="H50" s="41"/>
      <c r="I50" s="37"/>
      <c r="J50" s="65"/>
    </row>
    <row r="51" spans="1:10" ht="14.65" customHeight="1">
      <c r="A51" s="34" t="s">
        <v>14</v>
      </c>
      <c r="B51" s="50" t="s">
        <v>73</v>
      </c>
      <c r="C51" s="30" t="s">
        <v>74</v>
      </c>
      <c r="D51" s="35" t="s">
        <v>10</v>
      </c>
      <c r="E51" s="31">
        <v>24000</v>
      </c>
      <c r="F51" s="31">
        <v>2000</v>
      </c>
      <c r="G51" s="32"/>
      <c r="H51" s="33"/>
      <c r="I51" s="29"/>
      <c r="J51" s="66"/>
    </row>
    <row r="52" spans="1:10" ht="14.65" customHeight="1">
      <c r="A52" s="42" t="s">
        <v>14</v>
      </c>
      <c r="B52" s="51" t="s">
        <v>96</v>
      </c>
      <c r="C52" s="38" t="s">
        <v>82</v>
      </c>
      <c r="D52" s="43" t="s">
        <v>10</v>
      </c>
      <c r="E52" s="39">
        <v>3125</v>
      </c>
      <c r="F52" s="39">
        <v>800</v>
      </c>
      <c r="G52" s="40"/>
      <c r="H52" s="41"/>
      <c r="I52" s="37"/>
      <c r="J52" s="65"/>
    </row>
    <row r="53" spans="1:10" ht="14.65" customHeight="1">
      <c r="A53" s="34"/>
      <c r="B53" t="s">
        <v>101</v>
      </c>
      <c r="C53" t="s">
        <v>102</v>
      </c>
      <c r="D53" s="107" t="s">
        <v>36</v>
      </c>
      <c r="E53" s="106">
        <v>5980</v>
      </c>
      <c r="F53" s="106">
        <v>1500</v>
      </c>
      <c r="G53" s="32"/>
      <c r="H53" s="33"/>
      <c r="I53" s="29" t="s">
        <v>104</v>
      </c>
      <c r="J53" s="65"/>
    </row>
    <row r="54" spans="1:10" ht="14.65" customHeight="1">
      <c r="A54" s="42"/>
      <c r="B54" s="101" t="s">
        <v>110</v>
      </c>
      <c r="C54" s="101" t="s">
        <v>111</v>
      </c>
      <c r="D54" s="102"/>
      <c r="E54" s="72">
        <v>3000</v>
      </c>
      <c r="F54" s="72"/>
      <c r="G54" s="40"/>
      <c r="H54" s="41"/>
      <c r="I54" s="37"/>
      <c r="J54" s="65"/>
    </row>
    <row r="55" spans="1:10" ht="14.65" customHeight="1">
      <c r="A55" s="34" t="s">
        <v>31</v>
      </c>
      <c r="B55" s="50" t="s">
        <v>35</v>
      </c>
      <c r="C55" s="30" t="s">
        <v>76</v>
      </c>
      <c r="D55" s="35" t="s">
        <v>36</v>
      </c>
      <c r="E55" s="31">
        <v>1000</v>
      </c>
      <c r="F55" s="31">
        <v>400</v>
      </c>
      <c r="G55" s="32"/>
      <c r="H55" s="33"/>
      <c r="I55" s="29"/>
      <c r="J55" s="66"/>
    </row>
    <row r="56" spans="1:10" ht="14.65" customHeight="1">
      <c r="A56" s="42" t="s">
        <v>14</v>
      </c>
      <c r="B56" s="51" t="s">
        <v>47</v>
      </c>
      <c r="C56" s="38" t="s">
        <v>78</v>
      </c>
      <c r="D56" s="43" t="s">
        <v>79</v>
      </c>
      <c r="E56" s="39">
        <v>1700</v>
      </c>
      <c r="F56" s="39">
        <v>1700</v>
      </c>
      <c r="G56" s="40"/>
      <c r="H56" s="41"/>
      <c r="I56" s="37"/>
      <c r="J56" s="65"/>
    </row>
    <row r="57" spans="1:10" ht="14.65" customHeight="1">
      <c r="A57" s="34" t="s">
        <v>31</v>
      </c>
      <c r="B57" s="50" t="s">
        <v>77</v>
      </c>
      <c r="C57" s="30" t="s">
        <v>78</v>
      </c>
      <c r="D57" s="35" t="s">
        <v>79</v>
      </c>
      <c r="E57" s="31">
        <v>2340</v>
      </c>
      <c r="F57" s="31"/>
      <c r="G57" s="32"/>
      <c r="H57" s="33"/>
      <c r="I57" s="29" t="s">
        <v>80</v>
      </c>
      <c r="J57" s="66"/>
    </row>
    <row r="58" spans="1:10" ht="14.65" customHeight="1">
      <c r="A58" s="42" t="s">
        <v>34</v>
      </c>
      <c r="B58" s="51" t="s">
        <v>53</v>
      </c>
      <c r="C58" s="38" t="s">
        <v>119</v>
      </c>
      <c r="D58" s="43" t="s">
        <v>36</v>
      </c>
      <c r="E58" s="39">
        <v>720</v>
      </c>
      <c r="F58" s="39">
        <v>200</v>
      </c>
      <c r="G58" s="40"/>
      <c r="H58" s="41">
        <v>200</v>
      </c>
      <c r="I58" s="37"/>
      <c r="J58" s="65"/>
    </row>
    <row r="59" spans="1:10" ht="14.65" customHeight="1">
      <c r="A59" s="17"/>
      <c r="B59" s="56" t="s">
        <v>14</v>
      </c>
      <c r="C59" s="7" t="s">
        <v>24</v>
      </c>
      <c r="D59" s="13"/>
      <c r="E59" s="9">
        <f>SUM(E49:E58)</f>
        <v>44465</v>
      </c>
      <c r="F59" s="9">
        <f>SUM(F49:F58)</f>
        <v>7850</v>
      </c>
      <c r="G59" s="19"/>
      <c r="H59" s="9">
        <v>4575</v>
      </c>
      <c r="I59" s="20"/>
      <c r="J59" s="21">
        <f>SUM(J49:J58)</f>
        <v>0</v>
      </c>
    </row>
    <row r="60" spans="1:10" ht="14.65" customHeight="1" thickBot="1">
      <c r="A60" s="22"/>
      <c r="B60" s="58"/>
      <c r="C60" s="23" t="s">
        <v>25</v>
      </c>
      <c r="D60" s="24"/>
      <c r="E60" s="25">
        <f>E11+E19+E27+E35+E41+E48+E59</f>
        <v>369589</v>
      </c>
      <c r="F60" s="25">
        <f>F11+F19+F27+F35+F41+F48+F59</f>
        <v>60210</v>
      </c>
      <c r="G60" s="26"/>
      <c r="H60" s="25">
        <f>H11+H19+H27+H35+H41+H48+H59</f>
        <v>30375</v>
      </c>
      <c r="I60" s="27"/>
      <c r="J60" s="59">
        <f>J11+J19+J27+J35+J41+J48+J59</f>
        <v>625</v>
      </c>
    </row>
    <row r="61" spans="1:10" ht="14.65" customHeight="1">
      <c r="A61" s="69"/>
      <c r="B61" s="15"/>
      <c r="C61" s="15" t="s">
        <v>14</v>
      </c>
      <c r="D61" s="28"/>
      <c r="E61" s="15"/>
      <c r="F61" s="15"/>
      <c r="G61" s="28"/>
      <c r="H61" s="15"/>
      <c r="I61" s="15"/>
      <c r="J61" s="15" t="s">
        <v>14</v>
      </c>
    </row>
    <row r="62" spans="1:10" ht="14.65" customHeight="1">
      <c r="A62" s="70"/>
      <c r="B62" s="15" t="s">
        <v>120</v>
      </c>
      <c r="C62" s="15" t="s">
        <v>30</v>
      </c>
      <c r="D62" s="28"/>
      <c r="E62" s="15"/>
      <c r="F62" s="15"/>
      <c r="G62" s="28"/>
      <c r="H62" s="15"/>
      <c r="I62" s="15"/>
      <c r="J62" s="15"/>
    </row>
    <row r="63" spans="1:10">
      <c r="A63" s="70"/>
      <c r="B63" s="15"/>
      <c r="C63" s="15" t="s">
        <v>45</v>
      </c>
      <c r="D63" s="28"/>
      <c r="E63" s="15"/>
      <c r="F63" s="15"/>
      <c r="G63" s="28"/>
      <c r="H63" s="15"/>
      <c r="I63" s="15"/>
      <c r="J63" s="15"/>
    </row>
  </sheetData>
  <printOptions horizontalCentered="1" verticalCentered="1"/>
  <pageMargins left="0" right="0" top="0" bottom="0" header="0" footer="0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</vt:lpstr>
      <vt:lpstr>'2025'!Zone_d_impression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 Galland</dc:creator>
  <cp:lastModifiedBy>RICHARD</cp:lastModifiedBy>
  <cp:lastPrinted>2025-05-20T15:44:05Z</cp:lastPrinted>
  <dcterms:created xsi:type="dcterms:W3CDTF">2018-05-22T14:36:52Z</dcterms:created>
  <dcterms:modified xsi:type="dcterms:W3CDTF">2025-05-26T08:13:27Z</dcterms:modified>
</cp:coreProperties>
</file>